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12.10.2020" sheetId="1" r:id="rId1"/>
  </sheets>
  <definedNames>
    <definedName name="_xlnm.Print_Titles" localSheetId="0">'12.10.2020'!$A:$B,'12.10.2020'!$3:$4</definedName>
  </definedNames>
  <calcPr calcId="144525"/>
</workbook>
</file>

<file path=xl/calcChain.xml><?xml version="1.0" encoding="utf-8"?>
<calcChain xmlns="http://schemas.openxmlformats.org/spreadsheetml/2006/main">
  <c r="Q18" i="1" l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<sst xmlns="http://schemas.openxmlformats.org/spreadsheetml/2006/main" count="36" uniqueCount="26">
  <si>
    <t xml:space="preserve">Финансирование МП  за 6 месяцев 2020 года </t>
  </si>
  <si>
    <t>Суетский район</t>
  </si>
  <si>
    <t>№ п/п</t>
  </si>
  <si>
    <t>Наименование МП</t>
  </si>
  <si>
    <t>План по программе на 2020 г.</t>
  </si>
  <si>
    <t>Всего</t>
  </si>
  <si>
    <t>ФБ</t>
  </si>
  <si>
    <t>КБ</t>
  </si>
  <si>
    <t>МБ</t>
  </si>
  <si>
    <t>ВБ</t>
  </si>
  <si>
    <t>Фактически освоено за 6 месяцев 2020г.</t>
  </si>
  <si>
    <t>Выполнение от плана по программе, %</t>
  </si>
  <si>
    <t xml:space="preserve"> «Повышение безопасности дорожного движения в Суетском районе на 2013 – 2020 годы»</t>
  </si>
  <si>
    <t>"Комплексные меры противодействия злоупотреблению наркотиками и их незаконному обороту в Суетском районе на 2015-2020 годы"</t>
  </si>
  <si>
    <t>« Развитие культуры Суетского района» на 2015-2020 годы</t>
  </si>
  <si>
    <t>«Капитальный ремонт общеобразовательных учреждений Суетского района на 2017-2025 годы»</t>
  </si>
  <si>
    <t>«Комплексное развитие сельских территорий  Суетского района» на 2020-2025 годы</t>
  </si>
  <si>
    <t>«Патриотическое воспитание граждан в Суетском районе на 2015-2020годы»</t>
  </si>
  <si>
    <t>«Поддержка и развитие малого и среднего предпринимательства в Суетском районе» на 2015 – 2020 годы</t>
  </si>
  <si>
    <t>«Противодействие экстремизму и идеологии терроризма в Суетском районе Алтайского края на 2017–2020 годы»</t>
  </si>
  <si>
    <t>«Профилактика преступлений и иных правонарушений в Суетском районе на 2017-2020 годы»</t>
  </si>
  <si>
    <t>«Развитие информационно-коммуникационных технологий органов местного самоуправления Суетского района»  на 2018-2022 годы</t>
  </si>
  <si>
    <t>«Развитие образования и молодежной политики в Суетском районе» на 2015-2020 годы</t>
  </si>
  <si>
    <t>«Развитие сельского хозяйства Суетского района Алтайского края на 2015-2020 годы»</t>
  </si>
  <si>
    <t>«Формирование здорового образа жизни» на 2015 – 2020 годы»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</si>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</sst>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45" x14ac:dyDescent="0.25">
      <c r="A5" s="7">
        <v>1</v>
      </c>
      <c r="B5" s="7" t="s">
        <v>12</v>
      </c>
      <c r="C5" s="7">
        <f>SUM(D5:G5)</f>
        <v>20</v>
      </c>
      <c r="D5" s="7">
        <v>0</v>
      </c>
      <c r="E5" s="7">
        <v>0</v>
      </c>
      <c r="F5" s="7">
        <v>20</v>
      </c>
      <c r="G5" s="7">
        <v>0</v>
      </c>
      <c r="H5" s="7">
        <f>SUM(I5:L5)</f>
        <v>0</v>
      </c>
      <c r="I5" s="7">
        <v>0</v>
      </c>
      <c r="J5" s="7">
        <v>0</v>
      </c>
      <c r="K5" s="7">
        <v>0</v>
      </c>
      <c r="L5" s="7">
        <v>0</v>
      </c>
      <c r="M5" s="7">
        <f>IF(C5=0,0,ROUND(H5/C5*100,1))</f>
        <v>0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0</v>
      </c>
      <c r="Q5" s="7">
        <f>IF(G5=0,0,ROUND(L5/G5*100,1))</f>
        <v>0</v>
      </c>
    </row>
    <row r="6" spans="1:17" ht="90" x14ac:dyDescent="0.25">
      <c r="A6" s="7">
        <v>2</v>
      </c>
      <c r="B6" s="7" t="s">
        <v>13</v>
      </c>
      <c r="C6" s="7">
        <f>SUM(D6:G6)</f>
        <v>3</v>
      </c>
      <c r="D6" s="7">
        <v>0</v>
      </c>
      <c r="E6" s="7">
        <v>0</v>
      </c>
      <c r="F6" s="7">
        <v>3</v>
      </c>
      <c r="G6" s="7">
        <v>0</v>
      </c>
      <c r="H6" s="7">
        <f>SUM(I6:L6)</f>
        <v>0</v>
      </c>
      <c r="I6" s="7">
        <v>0</v>
      </c>
      <c r="J6" s="7">
        <v>0</v>
      </c>
      <c r="K6" s="7">
        <v>0</v>
      </c>
      <c r="L6" s="7">
        <v>0</v>
      </c>
      <c r="M6" s="7">
        <f>IF(C6=0,0,ROUND(H6/C6*100,1))</f>
        <v>0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0</v>
      </c>
      <c r="Q6" s="7">
        <f>IF(G6=0,0,ROUND(L6/G6*100,1))</f>
        <v>0</v>
      </c>
    </row>
    <row r="7" spans="1:17" ht="30" x14ac:dyDescent="0.25">
      <c r="A7" s="7">
        <v>3</v>
      </c>
      <c r="B7" s="7" t="s">
        <v>14</v>
      </c>
      <c r="C7" s="7">
        <f>SUM(D7:G7)</f>
        <v>110.5</v>
      </c>
      <c r="D7" s="7">
        <v>0</v>
      </c>
      <c r="E7" s="7">
        <v>73</v>
      </c>
      <c r="F7" s="7">
        <v>37.5</v>
      </c>
      <c r="G7" s="7">
        <v>0</v>
      </c>
      <c r="H7" s="7">
        <f>SUM(I7:L7)</f>
        <v>9.5</v>
      </c>
      <c r="I7" s="7">
        <v>0</v>
      </c>
      <c r="J7" s="7">
        <v>0</v>
      </c>
      <c r="K7" s="7">
        <v>9.5</v>
      </c>
      <c r="L7" s="7">
        <v>0</v>
      </c>
      <c r="M7" s="7">
        <f>IF(C7=0,0,ROUND(H7/C7*100,1))</f>
        <v>8.6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25.3</v>
      </c>
      <c r="Q7" s="7">
        <f>IF(G7=0,0,ROUND(L7/G7*100,1))</f>
        <v>0</v>
      </c>
    </row>
    <row r="8" spans="1:17" ht="60" x14ac:dyDescent="0.25">
      <c r="A8" s="7">
        <v>4</v>
      </c>
      <c r="B8" s="7" t="s">
        <v>15</v>
      </c>
      <c r="C8" s="7">
        <f>SUM(D8:G8)</f>
        <v>0</v>
      </c>
      <c r="D8" s="7">
        <v>0</v>
      </c>
      <c r="E8" s="7">
        <v>0</v>
      </c>
      <c r="F8" s="7">
        <v>0</v>
      </c>
      <c r="G8" s="7">
        <v>0</v>
      </c>
      <c r="H8" s="7">
        <f>SUM(I8:L8)</f>
        <v>0</v>
      </c>
      <c r="I8" s="7">
        <v>0</v>
      </c>
      <c r="J8" s="7">
        <v>0</v>
      </c>
      <c r="K8" s="7">
        <v>0</v>
      </c>
      <c r="L8" s="7">
        <v>0</v>
      </c>
      <c r="M8" s="7">
        <f>IF(C8=0,0,ROUND(H8/C8*100,1))</f>
        <v>0</v>
      </c>
      <c r="N8" s="7">
        <f>IF(D8=0,0,ROUND(I8/D8*100,1))</f>
        <v>0</v>
      </c>
      <c r="O8" s="7">
        <f>IF(E8=0,0,ROUND(J8/E8*100,1))</f>
        <v>0</v>
      </c>
      <c r="P8" s="7">
        <f>IF(F8=0,0,ROUND(K8/F8*100,1))</f>
        <v>0</v>
      </c>
      <c r="Q8" s="7">
        <f>IF(G8=0,0,ROUND(L8/G8*100,1))</f>
        <v>0</v>
      </c>
    </row>
    <row r="9" spans="1:17" ht="45" x14ac:dyDescent="0.25">
      <c r="A9" s="7">
        <v>5</v>
      </c>
      <c r="B9" s="7" t="s">
        <v>16</v>
      </c>
      <c r="C9" s="7">
        <f>SUM(D9:G9)</f>
        <v>8837.6500000000015</v>
      </c>
      <c r="D9" s="7">
        <v>965</v>
      </c>
      <c r="E9" s="7">
        <v>3944.6</v>
      </c>
      <c r="F9" s="7">
        <v>715.1</v>
      </c>
      <c r="G9" s="7">
        <v>3212.95</v>
      </c>
      <c r="H9" s="7">
        <f>SUM(I9:L9)</f>
        <v>2024.1</v>
      </c>
      <c r="I9" s="7">
        <v>0</v>
      </c>
      <c r="J9" s="7">
        <v>1000</v>
      </c>
      <c r="K9" s="7">
        <v>0</v>
      </c>
      <c r="L9" s="7">
        <v>1024.0999999999999</v>
      </c>
      <c r="M9" s="7">
        <f>IF(C9=0,0,ROUND(H9/C9*100,1))</f>
        <v>22.9</v>
      </c>
      <c r="N9" s="7">
        <f>IF(D9=0,0,ROUND(I9/D9*100,1))</f>
        <v>0</v>
      </c>
      <c r="O9" s="7">
        <f>IF(E9=0,0,ROUND(J9/E9*100,1))</f>
        <v>25.4</v>
      </c>
      <c r="P9" s="7">
        <f>IF(F9=0,0,ROUND(K9/F9*100,1))</f>
        <v>0</v>
      </c>
      <c r="Q9" s="7">
        <f>IF(G9=0,0,ROUND(L9/G9*100,1))</f>
        <v>31.9</v>
      </c>
    </row>
    <row r="10" spans="1:17" ht="45" x14ac:dyDescent="0.25">
      <c r="A10" s="7">
        <v>6</v>
      </c>
      <c r="B10" s="7" t="s">
        <v>17</v>
      </c>
      <c r="C10" s="7">
        <f>SUM(D10:G10)</f>
        <v>14</v>
      </c>
      <c r="D10" s="7">
        <v>0</v>
      </c>
      <c r="E10" s="7">
        <v>0</v>
      </c>
      <c r="F10" s="7">
        <v>14</v>
      </c>
      <c r="G10" s="7">
        <v>0</v>
      </c>
      <c r="H10" s="7">
        <f>SUM(I10:L10)</f>
        <v>4.5</v>
      </c>
      <c r="I10" s="7">
        <v>0</v>
      </c>
      <c r="J10" s="7">
        <v>0</v>
      </c>
      <c r="K10" s="7">
        <v>4.5</v>
      </c>
      <c r="L10" s="7">
        <v>0</v>
      </c>
      <c r="M10" s="7">
        <f>IF(C10=0,0,ROUND(H10/C10*100,1))</f>
        <v>32.1</v>
      </c>
      <c r="N10" s="7">
        <f>IF(D10=0,0,ROUND(I10/D10*100,1))</f>
        <v>0</v>
      </c>
      <c r="O10" s="7">
        <f>IF(E10=0,0,ROUND(J10/E10*100,1))</f>
        <v>0</v>
      </c>
      <c r="P10" s="7">
        <f>IF(F10=0,0,ROUND(K10/F10*100,1))</f>
        <v>32.1</v>
      </c>
      <c r="Q10" s="7">
        <f>IF(G10=0,0,ROUND(L10/G10*100,1))</f>
        <v>0</v>
      </c>
    </row>
    <row r="11" spans="1:17" ht="60" x14ac:dyDescent="0.25">
      <c r="A11" s="7">
        <v>7</v>
      </c>
      <c r="B11" s="7" t="s">
        <v>18</v>
      </c>
      <c r="C11" s="7">
        <f>SUM(D11:G11)</f>
        <v>10</v>
      </c>
      <c r="D11" s="7">
        <v>0</v>
      </c>
      <c r="E11" s="7">
        <v>0</v>
      </c>
      <c r="F11" s="7">
        <v>10</v>
      </c>
      <c r="G11" s="7">
        <v>0</v>
      </c>
      <c r="H11" s="7">
        <f>SUM(I11:L11)</f>
        <v>0</v>
      </c>
      <c r="I11" s="7">
        <v>0</v>
      </c>
      <c r="J11" s="7">
        <v>0</v>
      </c>
      <c r="K11" s="7">
        <v>0</v>
      </c>
      <c r="L11" s="7">
        <v>0</v>
      </c>
      <c r="M11" s="7">
        <f>IF(C11=0,0,ROUND(H11/C11*100,1))</f>
        <v>0</v>
      </c>
      <c r="N11" s="7">
        <f>IF(D11=0,0,ROUND(I11/D11*100,1))</f>
        <v>0</v>
      </c>
      <c r="O11" s="7">
        <f>IF(E11=0,0,ROUND(J11/E11*100,1))</f>
        <v>0</v>
      </c>
      <c r="P11" s="7">
        <f>IF(F11=0,0,ROUND(K11/F11*100,1))</f>
        <v>0</v>
      </c>
      <c r="Q11" s="7">
        <f>IF(G11=0,0,ROUND(L11/G11*100,1))</f>
        <v>0</v>
      </c>
    </row>
    <row r="12" spans="1:17" ht="60" x14ac:dyDescent="0.25">
      <c r="A12" s="7">
        <v>8</v>
      </c>
      <c r="B12" s="7" t="s">
        <v>19</v>
      </c>
      <c r="C12" s="7">
        <f>SUM(D12:G12)</f>
        <v>130</v>
      </c>
      <c r="D12" s="7">
        <v>0</v>
      </c>
      <c r="E12" s="7">
        <v>0</v>
      </c>
      <c r="F12" s="7">
        <v>130</v>
      </c>
      <c r="G12" s="7">
        <v>0</v>
      </c>
      <c r="H12" s="7">
        <f>SUM(I12:L12)</f>
        <v>59.6</v>
      </c>
      <c r="I12" s="7">
        <v>0</v>
      </c>
      <c r="J12" s="7">
        <v>0</v>
      </c>
      <c r="K12" s="7">
        <v>59.6</v>
      </c>
      <c r="L12" s="7">
        <v>0</v>
      </c>
      <c r="M12" s="7">
        <f>IF(C12=0,0,ROUND(H12/C12*100,1))</f>
        <v>45.8</v>
      </c>
      <c r="N12" s="7">
        <f>IF(D12=0,0,ROUND(I12/D12*100,1))</f>
        <v>0</v>
      </c>
      <c r="O12" s="7">
        <f>IF(E12=0,0,ROUND(J12/E12*100,1))</f>
        <v>0</v>
      </c>
      <c r="P12" s="7">
        <f>IF(F12=0,0,ROUND(K12/F12*100,1))</f>
        <v>45.8</v>
      </c>
      <c r="Q12" s="7">
        <f>IF(G12=0,0,ROUND(L12/G12*100,1))</f>
        <v>0</v>
      </c>
    </row>
    <row r="13" spans="1:17" ht="45" x14ac:dyDescent="0.25">
      <c r="A13" s="7">
        <v>9</v>
      </c>
      <c r="B13" s="7" t="s">
        <v>20</v>
      </c>
      <c r="C13" s="7">
        <f>SUM(D13:G13)</f>
        <v>0</v>
      </c>
      <c r="D13" s="7">
        <v>0</v>
      </c>
      <c r="E13" s="7">
        <v>0</v>
      </c>
      <c r="F13" s="7">
        <v>0</v>
      </c>
      <c r="G13" s="7">
        <v>0</v>
      </c>
      <c r="H13" s="7">
        <f>SUM(I13:L13)</f>
        <v>0</v>
      </c>
      <c r="I13" s="7">
        <v>0</v>
      </c>
      <c r="J13" s="7">
        <v>0</v>
      </c>
      <c r="K13" s="7">
        <v>0</v>
      </c>
      <c r="L13" s="7">
        <v>0</v>
      </c>
      <c r="M13" s="7">
        <f>IF(C13=0,0,ROUND(H13/C13*100,1))</f>
        <v>0</v>
      </c>
      <c r="N13" s="7">
        <f>IF(D13=0,0,ROUND(I13/D13*100,1))</f>
        <v>0</v>
      </c>
      <c r="O13" s="7">
        <f>IF(E13=0,0,ROUND(J13/E13*100,1))</f>
        <v>0</v>
      </c>
      <c r="P13" s="7">
        <f>IF(F13=0,0,ROUND(K13/F13*100,1))</f>
        <v>0</v>
      </c>
      <c r="Q13" s="7">
        <f>IF(G13=0,0,ROUND(L13/G13*100,1))</f>
        <v>0</v>
      </c>
    </row>
    <row r="14" spans="1:17" ht="75" x14ac:dyDescent="0.25">
      <c r="A14" s="7">
        <v>10</v>
      </c>
      <c r="B14" s="7" t="s">
        <v>21</v>
      </c>
      <c r="C14" s="7">
        <f>SUM(D14:G14)</f>
        <v>0</v>
      </c>
      <c r="D14" s="7">
        <v>0</v>
      </c>
      <c r="E14" s="7">
        <v>0</v>
      </c>
      <c r="F14" s="7">
        <v>0</v>
      </c>
      <c r="G14" s="7">
        <v>0</v>
      </c>
      <c r="H14" s="7">
        <f>SUM(I14:L14)</f>
        <v>0</v>
      </c>
      <c r="I14" s="7">
        <v>0</v>
      </c>
      <c r="J14" s="7">
        <v>0</v>
      </c>
      <c r="K14" s="7">
        <v>0</v>
      </c>
      <c r="L14" s="7">
        <v>0</v>
      </c>
      <c r="M14" s="7">
        <f>IF(C14=0,0,ROUND(H14/C14*100,1))</f>
        <v>0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0</v>
      </c>
      <c r="Q14" s="7">
        <f>IF(G14=0,0,ROUND(L14/G14*100,1))</f>
        <v>0</v>
      </c>
    </row>
    <row r="15" spans="1:17" ht="45" x14ac:dyDescent="0.25">
      <c r="A15" s="7">
        <v>11</v>
      </c>
      <c r="B15" s="7" t="s">
        <v>22</v>
      </c>
      <c r="C15" s="7">
        <f>SUM(D15:G15)</f>
        <v>49704</v>
      </c>
      <c r="D15" s="7">
        <v>0</v>
      </c>
      <c r="E15" s="7">
        <v>47814</v>
      </c>
      <c r="F15" s="7">
        <v>1890</v>
      </c>
      <c r="G15" s="7">
        <v>0</v>
      </c>
      <c r="H15" s="7">
        <f>SUM(I15:L15)</f>
        <v>21760.2</v>
      </c>
      <c r="I15" s="7">
        <v>0</v>
      </c>
      <c r="J15" s="7">
        <v>20956</v>
      </c>
      <c r="K15" s="7">
        <v>804.2</v>
      </c>
      <c r="L15" s="7">
        <v>0</v>
      </c>
      <c r="M15" s="7">
        <f>IF(C15=0,0,ROUND(H15/C15*100,1))</f>
        <v>43.8</v>
      </c>
      <c r="N15" s="7">
        <f>IF(D15=0,0,ROUND(I15/D15*100,1))</f>
        <v>0</v>
      </c>
      <c r="O15" s="7">
        <f>IF(E15=0,0,ROUND(J15/E15*100,1))</f>
        <v>43.8</v>
      </c>
      <c r="P15" s="7">
        <f>IF(F15=0,0,ROUND(K15/F15*100,1))</f>
        <v>42.6</v>
      </c>
      <c r="Q15" s="7">
        <f>IF(G15=0,0,ROUND(L15/G15*100,1))</f>
        <v>0</v>
      </c>
    </row>
    <row r="16" spans="1:17" ht="45" x14ac:dyDescent="0.25">
      <c r="A16" s="7">
        <v>12</v>
      </c>
      <c r="B16" s="7" t="s">
        <v>23</v>
      </c>
      <c r="C16" s="7">
        <f>SUM(D16:G16)</f>
        <v>200038</v>
      </c>
      <c r="D16" s="7">
        <v>22812</v>
      </c>
      <c r="E16" s="7">
        <v>3628</v>
      </c>
      <c r="F16" s="7">
        <v>10</v>
      </c>
      <c r="G16" s="7">
        <v>173588</v>
      </c>
      <c r="H16" s="7">
        <f>SUM(I16:L16)</f>
        <v>55165.599999999999</v>
      </c>
      <c r="I16" s="7">
        <v>13145.3</v>
      </c>
      <c r="J16" s="7">
        <v>123.3</v>
      </c>
      <c r="K16" s="7">
        <v>0</v>
      </c>
      <c r="L16" s="7">
        <v>41897</v>
      </c>
      <c r="M16" s="7">
        <f>IF(C16=0,0,ROUND(H16/C16*100,1))</f>
        <v>27.6</v>
      </c>
      <c r="N16" s="7">
        <f>IF(D16=0,0,ROUND(I16/D16*100,1))</f>
        <v>57.6</v>
      </c>
      <c r="O16" s="7">
        <f>IF(E16=0,0,ROUND(J16/E16*100,1))</f>
        <v>3.4</v>
      </c>
      <c r="P16" s="7">
        <f>IF(F16=0,0,ROUND(K16/F16*100,1))</f>
        <v>0</v>
      </c>
      <c r="Q16" s="7">
        <f>IF(G16=0,0,ROUND(L16/G16*100,1))</f>
        <v>24.1</v>
      </c>
    </row>
    <row r="17" spans="1:17" ht="30" x14ac:dyDescent="0.25">
      <c r="A17" s="7">
        <v>13</v>
      </c>
      <c r="B17" s="7" t="s">
        <v>24</v>
      </c>
      <c r="C17" s="7">
        <f>SUM(D17:G17)</f>
        <v>142</v>
      </c>
      <c r="D17" s="7">
        <v>0</v>
      </c>
      <c r="E17" s="7">
        <v>0</v>
      </c>
      <c r="F17" s="7">
        <v>142</v>
      </c>
      <c r="G17" s="7">
        <v>0</v>
      </c>
      <c r="H17" s="7">
        <f>SUM(I17:L17)</f>
        <v>63.6</v>
      </c>
      <c r="I17" s="7">
        <v>0</v>
      </c>
      <c r="J17" s="7">
        <v>0</v>
      </c>
      <c r="K17" s="7">
        <v>63.6</v>
      </c>
      <c r="L17" s="7">
        <v>0</v>
      </c>
      <c r="M17" s="7">
        <f>IF(C17=0,0,ROUND(H17/C17*100,1))</f>
        <v>44.8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44.8</v>
      </c>
      <c r="Q17" s="7">
        <f>IF(G17=0,0,ROUND(L17/G17*100,1))</f>
        <v>0</v>
      </c>
    </row>
    <row r="18" spans="1:17" x14ac:dyDescent="0.25">
      <c r="A18" s="7"/>
      <c r="B18" s="7" t="s">
        <v>25</v>
      </c>
      <c r="C18" s="7">
        <f>SUM(C5:C17)</f>
        <v>259009.15</v>
      </c>
      <c r="D18" s="7">
        <f>SUM(D5:D17)</f>
        <v>23777</v>
      </c>
      <c r="E18" s="7">
        <f>SUM(E5:E17)</f>
        <v>55459.6</v>
      </c>
      <c r="F18" s="7">
        <f>SUM(F5:F17)</f>
        <v>2971.6</v>
      </c>
      <c r="G18" s="7">
        <f>SUM(G5:G17)</f>
        <v>176800.95</v>
      </c>
      <c r="H18" s="7">
        <f>SUM(H5:H17)</f>
        <v>79087.100000000006</v>
      </c>
      <c r="I18" s="7">
        <f>SUM(I5:I17)</f>
        <v>13145.3</v>
      </c>
      <c r="J18" s="7">
        <f>SUM(J5:J17)</f>
        <v>22079.3</v>
      </c>
      <c r="K18" s="7">
        <f>SUM(K5:K17)</f>
        <v>941.40000000000009</v>
      </c>
      <c r="L18" s="7">
        <f>SUM(L5:L17)</f>
        <v>42921.1</v>
      </c>
      <c r="M18" s="7">
        <f>IF(C18=0,0,ROUND(H18/C18*100,1))</f>
        <v>30.5</v>
      </c>
      <c r="N18" s="7">
        <f>IF(D18=0,0,ROUND(I18/D18*100,1))</f>
        <v>55.3</v>
      </c>
      <c r="O18" s="7">
        <f>IF(E18=0,0,ROUND(J18/E18*100,1))</f>
        <v>39.799999999999997</v>
      </c>
      <c r="P18" s="7">
        <f>IF(F18=0,0,ROUND(K18/F18*100,1))</f>
        <v>31.7</v>
      </c>
      <c r="Q18" s="7">
        <f>IF(G18=0,0,ROUND(L18/G18*100,1))</f>
        <v>24.3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verticalDpi="0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12.10.2020</vt:lpstr>
      <vt:lpstr>'12.10.2020'!Заголовки_для_печати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2020-10-12T01:47:43Z</dcterms:created>
  <dcterms:modified xsi:type="dcterms:W3CDTF">2020-10-12T01:48:45Z</dcterms:modified>
</cp:coreProperties>
</file>