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8010"/>
  </bookViews>
  <sheets>
    <sheet name="24.03.2021" sheetId="1" r:id="rId1"/>
  </sheets>
  <definedNames>
    <definedName name="_xlnm.Print_Titles" localSheetId="0">'24.03.2021'!$A:$B,'24.03.2021'!$3:$4</definedName>
  </definedNames>
  <calcPr calcId="144525"/>
</workbook>
</file>

<file path=xl/calcChain.xml><?xml version="1.0" encoding="utf-8"?>
<calcChain xmlns="http://schemas.openxmlformats.org/spreadsheetml/2006/main">
  <c r="Q20" i="1" l="1"/>
  <c r="P20" i="1"/>
  <c r="O20" i="1"/>
  <c r="L20" i="1"/>
  <c r="K20" i="1"/>
  <c r="J20" i="1"/>
  <c r="I20" i="1"/>
  <c r="H20" i="1"/>
  <c r="G20" i="1"/>
  <c r="F20" i="1"/>
  <c r="E20" i="1"/>
  <c r="D20" i="1"/>
  <c r="N20" i="1" s="1"/>
  <c r="Q19" i="1"/>
  <c r="P19" i="1"/>
  <c r="O19" i="1"/>
  <c r="N19" i="1"/>
  <c r="M19" i="1"/>
  <c r="H19" i="1"/>
  <c r="C19" i="1"/>
  <c r="Q18" i="1"/>
  <c r="P18" i="1"/>
  <c r="O18" i="1"/>
  <c r="N18" i="1"/>
  <c r="M18" i="1"/>
  <c r="H18" i="1"/>
  <c r="C18" i="1"/>
  <c r="Q17" i="1"/>
  <c r="P17" i="1"/>
  <c r="O17" i="1"/>
  <c r="N17" i="1"/>
  <c r="M17" i="1"/>
  <c r="H17" i="1"/>
  <c r="C17" i="1"/>
  <c r="Q16" i="1"/>
  <c r="P16" i="1"/>
  <c r="O16" i="1"/>
  <c r="N16" i="1"/>
  <c r="H16" i="1"/>
  <c r="C16" i="1"/>
  <c r="C20" i="1" s="1"/>
  <c r="M20" i="1" s="1"/>
  <c r="Q15" i="1"/>
  <c r="P15" i="1"/>
  <c r="O15" i="1"/>
  <c r="N15" i="1"/>
  <c r="M15" i="1"/>
  <c r="H15" i="1"/>
  <c r="C15" i="1"/>
  <c r="Q14" i="1"/>
  <c r="P14" i="1"/>
  <c r="O14" i="1"/>
  <c r="N14" i="1"/>
  <c r="M14" i="1"/>
  <c r="H14" i="1"/>
  <c r="C14" i="1"/>
  <c r="Q13" i="1"/>
  <c r="P13" i="1"/>
  <c r="O13" i="1"/>
  <c r="N13" i="1"/>
  <c r="M13" i="1"/>
  <c r="H13" i="1"/>
  <c r="C13" i="1"/>
  <c r="Q12" i="1"/>
  <c r="P12" i="1"/>
  <c r="O12" i="1"/>
  <c r="N12" i="1"/>
  <c r="M12" i="1"/>
  <c r="H12" i="1"/>
  <c r="C12" i="1"/>
  <c r="Q11" i="1"/>
  <c r="P11" i="1"/>
  <c r="O11" i="1"/>
  <c r="N11" i="1"/>
  <c r="M11" i="1"/>
  <c r="H11" i="1"/>
  <c r="C11" i="1"/>
  <c r="Q10" i="1"/>
  <c r="P10" i="1"/>
  <c r="O10" i="1"/>
  <c r="N10" i="1"/>
  <c r="M10" i="1"/>
  <c r="H10" i="1"/>
  <c r="C10" i="1"/>
  <c r="Q9" i="1"/>
  <c r="P9" i="1"/>
  <c r="O9" i="1"/>
  <c r="N9" i="1"/>
  <c r="M9" i="1"/>
  <c r="H9" i="1"/>
  <c r="C9" i="1"/>
  <c r="Q8" i="1"/>
  <c r="P8" i="1"/>
  <c r="O8" i="1"/>
  <c r="N8" i="1"/>
  <c r="M8" i="1"/>
  <c r="H8" i="1"/>
  <c r="C8" i="1"/>
  <c r="Q7" i="1"/>
  <c r="P7" i="1"/>
  <c r="O7" i="1"/>
  <c r="N7" i="1"/>
  <c r="M7" i="1"/>
  <c r="H7" i="1"/>
  <c r="C7" i="1"/>
  <c r="Q6" i="1"/>
  <c r="P6" i="1"/>
  <c r="O6" i="1"/>
  <c r="N6" i="1"/>
  <c r="M6" i="1"/>
  <c r="H6" i="1"/>
  <c r="C6" i="1"/>
  <c r="Q5" i="1"/>
  <c r="P5" i="1"/>
  <c r="O5" i="1"/>
  <c r="N5" i="1"/>
  <c r="M5" i="1"/>
  <c r="H5" i="1"/>
  <c r="C5" i="1"/>
  <c r="M16" i="1" l="1"/>
</calcChain>
</file>

<file path=xl/sharedStrings.xml><?xml version="1.0" encoding="utf-8"?>
<sst xmlns="http://schemas.openxmlformats.org/spreadsheetml/2006/main" count="38" uniqueCount="28">
  <si>
    <t xml:space="preserve">Финансирование МП  за 12 месяцев 2020 года </t>
  </si>
  <si>
    <t>Суетский район</t>
  </si>
  <si>
    <t>№ п/п</t>
  </si>
  <si>
    <t>Наименование МП</t>
  </si>
  <si>
    <t>План по программе на 2020 г.</t>
  </si>
  <si>
    <t>Всего</t>
  </si>
  <si>
    <t>ФБ</t>
  </si>
  <si>
    <t>КБ</t>
  </si>
  <si>
    <t>МБ</t>
  </si>
  <si>
    <t>ВБ</t>
  </si>
  <si>
    <t>Фактически освоено за 12 месяцев 2020г.</t>
  </si>
  <si>
    <t>Выполнение от плана по программе, %</t>
  </si>
  <si>
    <t xml:space="preserve"> «Повышение безопасности дорожного движения в Суетском районе на 2013 – 2020 годы»</t>
  </si>
  <si>
    <t>« Развитие культуры Суетского района» на 2015-2020 годы</t>
  </si>
  <si>
    <t>«Капитальный ремонт общеобразовательных учреждений Суетского района на 2017-2025 годы»</t>
  </si>
  <si>
    <t>«Комплексное развитие сельских территорий  Суетского района» на 2020-2025 годы</t>
  </si>
  <si>
    <t>«Комплексные меры противодействия злоупотреблению наркотиками и их незаконному обороту в Суетском районе на 2020-2024 годы»</t>
  </si>
  <si>
    <t>«Патриотическое воспитание граждан в Суетском районе на 2020-2024годы»</t>
  </si>
  <si>
    <t>«Поддержка и развитие малого и среднего предпринимательства в Суетском районе» на 2015 – 2020 годы</t>
  </si>
  <si>
    <t>«Противодействие экстремизму и идеологии терроризма в Суетском районе Алтайского края на 2017–2020 годы»</t>
  </si>
  <si>
    <t>«Профилактика преступлений и иных правонарушений в Суетском районе на 2017-2020 годы»</t>
  </si>
  <si>
    <t>«Развитие информационно-коммуникационных технологий органов местного самоуправления Суетского района»  на 2018-2022 годы</t>
  </si>
  <si>
    <t>«Развитие образования и молодежной политики в Суетском районе» на 2015-2020 годы</t>
  </si>
  <si>
    <t>«Развитие сельского хозяйства Суетского района Алтайского края на 2015-2020 годы»</t>
  </si>
  <si>
    <t>«Развитие физической культуры и спорта в Суетском районе на 2020-2024 годы»</t>
  </si>
  <si>
    <t>«Содействие занятости населения Суетского района» на 2020-2024 годы</t>
  </si>
  <si>
    <t>«Формирование здорового образа жизни» на 2015 – 2020 годы»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</si>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</sst>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Zeros="0" tabSelected="1" topLeftCell="A16" workbookViewId="0">
      <selection activeCell="M16" sqref="M16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6" t="s">
        <v>2</v>
      </c>
      <c r="B3" s="6" t="s">
        <v>3</v>
      </c>
      <c r="C3" s="4" t="s">
        <v>4</v>
      </c>
      <c r="D3" s="4"/>
      <c r="E3" s="4"/>
      <c r="F3" s="4"/>
      <c r="G3" s="4"/>
      <c r="H3" s="4" t="s">
        <v>10</v>
      </c>
      <c r="I3" s="4"/>
      <c r="J3" s="4"/>
      <c r="K3" s="4"/>
      <c r="L3" s="4"/>
      <c r="M3" s="4" t="s">
        <v>11</v>
      </c>
      <c r="N3" s="4"/>
      <c r="O3" s="4"/>
      <c r="P3" s="4"/>
      <c r="Q3" s="4"/>
    </row>
    <row r="4" spans="1:17" x14ac:dyDescent="0.25">
      <c r="A4" s="7"/>
      <c r="B4" s="7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5</v>
      </c>
      <c r="N4" s="5" t="s">
        <v>6</v>
      </c>
      <c r="O4" s="5" t="s">
        <v>7</v>
      </c>
      <c r="P4" s="5" t="s">
        <v>8</v>
      </c>
      <c r="Q4" s="5" t="s">
        <v>9</v>
      </c>
    </row>
    <row r="5" spans="1:17" ht="45" x14ac:dyDescent="0.25">
      <c r="A5" s="5">
        <v>1</v>
      </c>
      <c r="B5" s="5" t="s">
        <v>12</v>
      </c>
      <c r="C5" s="5">
        <f t="shared" ref="C5:C19" si="0">SUM(D5:G5)</f>
        <v>0</v>
      </c>
      <c r="D5" s="5">
        <v>0</v>
      </c>
      <c r="E5" s="5">
        <v>0</v>
      </c>
      <c r="F5" s="5">
        <v>0</v>
      </c>
      <c r="G5" s="5">
        <v>0</v>
      </c>
      <c r="H5" s="5">
        <f t="shared" ref="H5:H19" si="1">SUM(I5:L5)</f>
        <v>0</v>
      </c>
      <c r="I5" s="5">
        <v>0</v>
      </c>
      <c r="J5" s="5">
        <v>0</v>
      </c>
      <c r="K5" s="5">
        <v>0</v>
      </c>
      <c r="L5" s="5">
        <v>0</v>
      </c>
      <c r="M5" s="5">
        <f t="shared" ref="M5:M20" si="2">IF(C5=0,0,ROUND(H5/C5*100,1))</f>
        <v>0</v>
      </c>
      <c r="N5" s="5">
        <f t="shared" ref="N5:N20" si="3">IF(D5=0,0,ROUND(I5/D5*100,1))</f>
        <v>0</v>
      </c>
      <c r="O5" s="5">
        <f t="shared" ref="O5:O20" si="4">IF(E5=0,0,ROUND(J5/E5*100,1))</f>
        <v>0</v>
      </c>
      <c r="P5" s="5">
        <f t="shared" ref="P5:P20" si="5">IF(F5=0,0,ROUND(K5/F5*100,1))</f>
        <v>0</v>
      </c>
      <c r="Q5" s="5">
        <f t="shared" ref="Q5:Q20" si="6">IF(G5=0,0,ROUND(L5/G5*100,1))</f>
        <v>0</v>
      </c>
    </row>
    <row r="6" spans="1:17" ht="30" x14ac:dyDescent="0.25">
      <c r="A6" s="5">
        <v>2</v>
      </c>
      <c r="B6" s="5" t="s">
        <v>13</v>
      </c>
      <c r="C6" s="5">
        <f t="shared" si="0"/>
        <v>37.5</v>
      </c>
      <c r="D6" s="5">
        <v>0</v>
      </c>
      <c r="E6" s="5">
        <v>0</v>
      </c>
      <c r="F6" s="5">
        <v>37.5</v>
      </c>
      <c r="G6" s="5">
        <v>0</v>
      </c>
      <c r="H6" s="5">
        <f t="shared" si="1"/>
        <v>37.5</v>
      </c>
      <c r="I6" s="5">
        <v>0</v>
      </c>
      <c r="J6" s="5">
        <v>0</v>
      </c>
      <c r="K6" s="5">
        <v>37.5</v>
      </c>
      <c r="L6" s="5">
        <v>0</v>
      </c>
      <c r="M6" s="5">
        <f t="shared" si="2"/>
        <v>100</v>
      </c>
      <c r="N6" s="5">
        <f t="shared" si="3"/>
        <v>0</v>
      </c>
      <c r="O6" s="5">
        <f t="shared" si="4"/>
        <v>0</v>
      </c>
      <c r="P6" s="5">
        <f t="shared" si="5"/>
        <v>100</v>
      </c>
      <c r="Q6" s="5">
        <f t="shared" si="6"/>
        <v>0</v>
      </c>
    </row>
    <row r="7" spans="1:17" ht="60" x14ac:dyDescent="0.25">
      <c r="A7" s="5">
        <v>3</v>
      </c>
      <c r="B7" s="5" t="s">
        <v>14</v>
      </c>
      <c r="C7" s="5">
        <f t="shared" si="0"/>
        <v>0</v>
      </c>
      <c r="D7" s="5">
        <v>0</v>
      </c>
      <c r="E7" s="5">
        <v>0</v>
      </c>
      <c r="F7" s="5">
        <v>0</v>
      </c>
      <c r="G7" s="5">
        <v>0</v>
      </c>
      <c r="H7" s="5">
        <f t="shared" si="1"/>
        <v>0</v>
      </c>
      <c r="I7" s="5">
        <v>0</v>
      </c>
      <c r="J7" s="5">
        <v>0</v>
      </c>
      <c r="K7" s="5">
        <v>0</v>
      </c>
      <c r="L7" s="5">
        <v>0</v>
      </c>
      <c r="M7" s="5">
        <f t="shared" si="2"/>
        <v>0</v>
      </c>
      <c r="N7" s="5">
        <f t="shared" si="3"/>
        <v>0</v>
      </c>
      <c r="O7" s="5">
        <f t="shared" si="4"/>
        <v>0</v>
      </c>
      <c r="P7" s="5">
        <f t="shared" si="5"/>
        <v>0</v>
      </c>
      <c r="Q7" s="5">
        <f t="shared" si="6"/>
        <v>0</v>
      </c>
    </row>
    <row r="8" spans="1:17" ht="45" x14ac:dyDescent="0.25">
      <c r="A8" s="5">
        <v>4</v>
      </c>
      <c r="B8" s="5" t="s">
        <v>15</v>
      </c>
      <c r="C8" s="5">
        <f t="shared" si="0"/>
        <v>9856.6</v>
      </c>
      <c r="D8" s="5">
        <v>965</v>
      </c>
      <c r="E8" s="5">
        <v>5087.8</v>
      </c>
      <c r="F8" s="5">
        <v>788</v>
      </c>
      <c r="G8" s="5">
        <v>3015.8</v>
      </c>
      <c r="H8" s="5">
        <f t="shared" si="1"/>
        <v>9659.1</v>
      </c>
      <c r="I8" s="5">
        <v>965</v>
      </c>
      <c r="J8" s="5">
        <v>4890.3</v>
      </c>
      <c r="K8" s="5">
        <v>788</v>
      </c>
      <c r="L8" s="5">
        <v>3015.8</v>
      </c>
      <c r="M8" s="5">
        <f t="shared" si="2"/>
        <v>98</v>
      </c>
      <c r="N8" s="5">
        <f t="shared" si="3"/>
        <v>100</v>
      </c>
      <c r="O8" s="5">
        <f t="shared" si="4"/>
        <v>96.1</v>
      </c>
      <c r="P8" s="5">
        <f t="shared" si="5"/>
        <v>100</v>
      </c>
      <c r="Q8" s="5">
        <f t="shared" si="6"/>
        <v>100</v>
      </c>
    </row>
    <row r="9" spans="1:17" ht="90" x14ac:dyDescent="0.25">
      <c r="A9" s="5">
        <v>5</v>
      </c>
      <c r="B9" s="5" t="s">
        <v>16</v>
      </c>
      <c r="C9" s="5">
        <f t="shared" si="0"/>
        <v>7</v>
      </c>
      <c r="D9" s="5">
        <v>0</v>
      </c>
      <c r="E9" s="5">
        <v>0</v>
      </c>
      <c r="F9" s="5">
        <v>7</v>
      </c>
      <c r="G9" s="5">
        <v>0</v>
      </c>
      <c r="H9" s="5">
        <f t="shared" si="1"/>
        <v>7</v>
      </c>
      <c r="I9" s="5">
        <v>0</v>
      </c>
      <c r="J9" s="5">
        <v>0</v>
      </c>
      <c r="K9" s="5">
        <v>7</v>
      </c>
      <c r="L9" s="5">
        <v>0</v>
      </c>
      <c r="M9" s="5">
        <f t="shared" si="2"/>
        <v>100</v>
      </c>
      <c r="N9" s="5">
        <f t="shared" si="3"/>
        <v>0</v>
      </c>
      <c r="O9" s="5">
        <f t="shared" si="4"/>
        <v>0</v>
      </c>
      <c r="P9" s="5">
        <f t="shared" si="5"/>
        <v>100</v>
      </c>
      <c r="Q9" s="5">
        <f t="shared" si="6"/>
        <v>0</v>
      </c>
    </row>
    <row r="10" spans="1:17" ht="45" x14ac:dyDescent="0.25">
      <c r="A10" s="5">
        <v>6</v>
      </c>
      <c r="B10" s="5" t="s">
        <v>17</v>
      </c>
      <c r="C10" s="5">
        <f t="shared" si="0"/>
        <v>7.9</v>
      </c>
      <c r="D10" s="5">
        <v>0</v>
      </c>
      <c r="E10" s="5">
        <v>0</v>
      </c>
      <c r="F10" s="5">
        <v>7.9</v>
      </c>
      <c r="G10" s="5">
        <v>0</v>
      </c>
      <c r="H10" s="5">
        <f t="shared" si="1"/>
        <v>7.9</v>
      </c>
      <c r="I10" s="5">
        <v>0</v>
      </c>
      <c r="J10" s="5">
        <v>0</v>
      </c>
      <c r="K10" s="5">
        <v>7.9</v>
      </c>
      <c r="L10" s="5">
        <v>0</v>
      </c>
      <c r="M10" s="5">
        <f t="shared" si="2"/>
        <v>100</v>
      </c>
      <c r="N10" s="5">
        <f t="shared" si="3"/>
        <v>0</v>
      </c>
      <c r="O10" s="5">
        <f t="shared" si="4"/>
        <v>0</v>
      </c>
      <c r="P10" s="5">
        <f t="shared" si="5"/>
        <v>100</v>
      </c>
      <c r="Q10" s="5">
        <f t="shared" si="6"/>
        <v>0</v>
      </c>
    </row>
    <row r="11" spans="1:17" ht="60" x14ac:dyDescent="0.25">
      <c r="A11" s="5">
        <v>7</v>
      </c>
      <c r="B11" s="5" t="s">
        <v>18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v>0</v>
      </c>
      <c r="H11" s="5">
        <f t="shared" si="1"/>
        <v>0</v>
      </c>
      <c r="I11" s="5">
        <v>0</v>
      </c>
      <c r="J11" s="5">
        <v>0</v>
      </c>
      <c r="K11" s="5">
        <v>0</v>
      </c>
      <c r="L11" s="5">
        <v>0</v>
      </c>
      <c r="M11" s="5">
        <f t="shared" si="2"/>
        <v>0</v>
      </c>
      <c r="N11" s="5">
        <f t="shared" si="3"/>
        <v>0</v>
      </c>
      <c r="O11" s="5">
        <f t="shared" si="4"/>
        <v>0</v>
      </c>
      <c r="P11" s="5">
        <f t="shared" si="5"/>
        <v>0</v>
      </c>
      <c r="Q11" s="5">
        <f t="shared" si="6"/>
        <v>0</v>
      </c>
    </row>
    <row r="12" spans="1:17" ht="60" x14ac:dyDescent="0.25">
      <c r="A12" s="5">
        <v>8</v>
      </c>
      <c r="B12" s="5" t="s">
        <v>19</v>
      </c>
      <c r="C12" s="5">
        <f t="shared" si="0"/>
        <v>127.3</v>
      </c>
      <c r="D12" s="5">
        <v>0</v>
      </c>
      <c r="E12" s="5">
        <v>0</v>
      </c>
      <c r="F12" s="5">
        <v>127.3</v>
      </c>
      <c r="G12" s="5">
        <v>0</v>
      </c>
      <c r="H12" s="5">
        <f t="shared" si="1"/>
        <v>127.3</v>
      </c>
      <c r="I12" s="5">
        <v>0</v>
      </c>
      <c r="J12" s="5">
        <v>0</v>
      </c>
      <c r="K12" s="5">
        <v>127.3</v>
      </c>
      <c r="L12" s="5">
        <v>0</v>
      </c>
      <c r="M12" s="5">
        <f t="shared" si="2"/>
        <v>100</v>
      </c>
      <c r="N12" s="5">
        <f t="shared" si="3"/>
        <v>0</v>
      </c>
      <c r="O12" s="5">
        <f t="shared" si="4"/>
        <v>0</v>
      </c>
      <c r="P12" s="5">
        <f t="shared" si="5"/>
        <v>100</v>
      </c>
      <c r="Q12" s="5">
        <f t="shared" si="6"/>
        <v>0</v>
      </c>
    </row>
    <row r="13" spans="1:17" ht="45" x14ac:dyDescent="0.25">
      <c r="A13" s="5">
        <v>9</v>
      </c>
      <c r="B13" s="5" t="s">
        <v>20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1"/>
        <v>0</v>
      </c>
      <c r="I13" s="5">
        <v>0</v>
      </c>
      <c r="J13" s="5">
        <v>0</v>
      </c>
      <c r="K13" s="5">
        <v>0</v>
      </c>
      <c r="L13" s="5">
        <v>0</v>
      </c>
      <c r="M13" s="5">
        <f t="shared" si="2"/>
        <v>0</v>
      </c>
      <c r="N13" s="5">
        <f t="shared" si="3"/>
        <v>0</v>
      </c>
      <c r="O13" s="5">
        <f t="shared" si="4"/>
        <v>0</v>
      </c>
      <c r="P13" s="5">
        <f t="shared" si="5"/>
        <v>0</v>
      </c>
      <c r="Q13" s="5">
        <f t="shared" si="6"/>
        <v>0</v>
      </c>
    </row>
    <row r="14" spans="1:17" ht="75" x14ac:dyDescent="0.25">
      <c r="A14" s="5">
        <v>10</v>
      </c>
      <c r="B14" s="5" t="s">
        <v>21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f t="shared" si="1"/>
        <v>0</v>
      </c>
      <c r="I14" s="5">
        <v>0</v>
      </c>
      <c r="J14" s="5">
        <v>0</v>
      </c>
      <c r="K14" s="5">
        <v>0</v>
      </c>
      <c r="L14" s="5">
        <v>0</v>
      </c>
      <c r="M14" s="5">
        <f t="shared" si="2"/>
        <v>0</v>
      </c>
      <c r="N14" s="5">
        <f t="shared" si="3"/>
        <v>0</v>
      </c>
      <c r="O14" s="5">
        <f t="shared" si="4"/>
        <v>0</v>
      </c>
      <c r="P14" s="5">
        <f t="shared" si="5"/>
        <v>0</v>
      </c>
      <c r="Q14" s="5">
        <f t="shared" si="6"/>
        <v>0</v>
      </c>
    </row>
    <row r="15" spans="1:17" ht="45" x14ac:dyDescent="0.25">
      <c r="A15" s="5">
        <v>11</v>
      </c>
      <c r="B15" s="5" t="s">
        <v>22</v>
      </c>
      <c r="C15" s="5">
        <f t="shared" si="0"/>
        <v>64035.1</v>
      </c>
      <c r="D15" s="5">
        <v>0</v>
      </c>
      <c r="E15" s="5">
        <v>61903</v>
      </c>
      <c r="F15" s="5">
        <v>2132.1</v>
      </c>
      <c r="G15" s="5">
        <v>0</v>
      </c>
      <c r="H15" s="5">
        <f t="shared" si="1"/>
        <v>64035.1</v>
      </c>
      <c r="I15" s="5">
        <v>0</v>
      </c>
      <c r="J15" s="5">
        <v>61903</v>
      </c>
      <c r="K15" s="5">
        <v>2132.1</v>
      </c>
      <c r="L15" s="5">
        <v>0</v>
      </c>
      <c r="M15" s="5">
        <f t="shared" si="2"/>
        <v>100</v>
      </c>
      <c r="N15" s="5">
        <f t="shared" si="3"/>
        <v>0</v>
      </c>
      <c r="O15" s="5">
        <f t="shared" si="4"/>
        <v>100</v>
      </c>
      <c r="P15" s="5">
        <f t="shared" si="5"/>
        <v>100</v>
      </c>
      <c r="Q15" s="5">
        <f t="shared" si="6"/>
        <v>0</v>
      </c>
    </row>
    <row r="16" spans="1:17" ht="45" x14ac:dyDescent="0.25">
      <c r="A16" s="5">
        <v>12</v>
      </c>
      <c r="B16" s="5" t="s">
        <v>23</v>
      </c>
      <c r="C16" s="5">
        <f t="shared" si="0"/>
        <v>232509.2</v>
      </c>
      <c r="D16" s="5">
        <v>25870</v>
      </c>
      <c r="E16" s="5">
        <v>3628</v>
      </c>
      <c r="F16" s="5">
        <v>175.2</v>
      </c>
      <c r="G16" s="5">
        <v>202836</v>
      </c>
      <c r="H16" s="5">
        <f t="shared" si="1"/>
        <v>230076.2</v>
      </c>
      <c r="I16" s="5">
        <v>25870</v>
      </c>
      <c r="J16" s="5">
        <v>1195</v>
      </c>
      <c r="K16" s="5">
        <v>175.2</v>
      </c>
      <c r="L16" s="5">
        <v>202836</v>
      </c>
      <c r="M16" s="5">
        <f t="shared" si="2"/>
        <v>99</v>
      </c>
      <c r="N16" s="5">
        <f t="shared" si="3"/>
        <v>100</v>
      </c>
      <c r="O16" s="5">
        <f t="shared" si="4"/>
        <v>32.9</v>
      </c>
      <c r="P16" s="5">
        <f t="shared" si="5"/>
        <v>100</v>
      </c>
      <c r="Q16" s="5">
        <f t="shared" si="6"/>
        <v>100</v>
      </c>
    </row>
    <row r="17" spans="1:17" ht="45" x14ac:dyDescent="0.25">
      <c r="A17" s="5">
        <v>13</v>
      </c>
      <c r="B17" s="5" t="s">
        <v>24</v>
      </c>
      <c r="C17" s="5">
        <f t="shared" si="0"/>
        <v>121.4</v>
      </c>
      <c r="D17" s="5">
        <v>0</v>
      </c>
      <c r="E17" s="5">
        <v>0</v>
      </c>
      <c r="F17" s="5">
        <v>121.4</v>
      </c>
      <c r="G17" s="5">
        <v>0</v>
      </c>
      <c r="H17" s="5">
        <f t="shared" si="1"/>
        <v>121.4</v>
      </c>
      <c r="I17" s="5">
        <v>0</v>
      </c>
      <c r="J17" s="5">
        <v>0</v>
      </c>
      <c r="K17" s="5">
        <v>121.4</v>
      </c>
      <c r="L17" s="5">
        <v>0</v>
      </c>
      <c r="M17" s="5">
        <f t="shared" si="2"/>
        <v>100</v>
      </c>
      <c r="N17" s="5">
        <f t="shared" si="3"/>
        <v>0</v>
      </c>
      <c r="O17" s="5">
        <f t="shared" si="4"/>
        <v>0</v>
      </c>
      <c r="P17" s="5">
        <f t="shared" si="5"/>
        <v>100</v>
      </c>
      <c r="Q17" s="5">
        <f t="shared" si="6"/>
        <v>0</v>
      </c>
    </row>
    <row r="18" spans="1:17" ht="45" x14ac:dyDescent="0.25">
      <c r="A18" s="5">
        <v>14</v>
      </c>
      <c r="B18" s="5" t="s">
        <v>25</v>
      </c>
      <c r="C18" s="5">
        <f t="shared" si="0"/>
        <v>3056.2</v>
      </c>
      <c r="D18" s="5">
        <v>0</v>
      </c>
      <c r="E18" s="5">
        <v>536.29999999999995</v>
      </c>
      <c r="F18" s="5">
        <v>29.9</v>
      </c>
      <c r="G18" s="5">
        <v>2490</v>
      </c>
      <c r="H18" s="5">
        <f t="shared" si="1"/>
        <v>1681.6000000000001</v>
      </c>
      <c r="I18" s="5">
        <v>0</v>
      </c>
      <c r="J18" s="5">
        <v>255.3</v>
      </c>
      <c r="K18" s="5">
        <v>29.9</v>
      </c>
      <c r="L18" s="5">
        <v>1396.4</v>
      </c>
      <c r="M18" s="5">
        <f t="shared" si="2"/>
        <v>55</v>
      </c>
      <c r="N18" s="5">
        <f t="shared" si="3"/>
        <v>0</v>
      </c>
      <c r="O18" s="5">
        <f t="shared" si="4"/>
        <v>47.6</v>
      </c>
      <c r="P18" s="5">
        <f t="shared" si="5"/>
        <v>100</v>
      </c>
      <c r="Q18" s="5">
        <f t="shared" si="6"/>
        <v>56.1</v>
      </c>
    </row>
    <row r="19" spans="1:17" ht="30" x14ac:dyDescent="0.25">
      <c r="A19" s="5">
        <v>15</v>
      </c>
      <c r="B19" s="5" t="s">
        <v>26</v>
      </c>
      <c r="C19" s="5">
        <f t="shared" si="0"/>
        <v>63.6</v>
      </c>
      <c r="D19" s="5">
        <v>0</v>
      </c>
      <c r="E19" s="5">
        <v>0</v>
      </c>
      <c r="F19" s="5">
        <v>63.6</v>
      </c>
      <c r="G19" s="5">
        <v>0</v>
      </c>
      <c r="H19" s="5">
        <f t="shared" si="1"/>
        <v>63.6</v>
      </c>
      <c r="I19" s="5">
        <v>0</v>
      </c>
      <c r="J19" s="5">
        <v>0</v>
      </c>
      <c r="K19" s="5">
        <v>63.6</v>
      </c>
      <c r="L19" s="5">
        <v>0</v>
      </c>
      <c r="M19" s="5">
        <f t="shared" si="2"/>
        <v>100</v>
      </c>
      <c r="N19" s="5">
        <f t="shared" si="3"/>
        <v>0</v>
      </c>
      <c r="O19" s="5">
        <f t="shared" si="4"/>
        <v>0</v>
      </c>
      <c r="P19" s="5">
        <f t="shared" si="5"/>
        <v>100</v>
      </c>
      <c r="Q19" s="5">
        <f t="shared" si="6"/>
        <v>0</v>
      </c>
    </row>
    <row r="20" spans="1:17" x14ac:dyDescent="0.25">
      <c r="A20" s="5"/>
      <c r="B20" s="5" t="s">
        <v>27</v>
      </c>
      <c r="C20" s="5">
        <f t="shared" ref="C20:L20" si="7">SUM(C5:C19)</f>
        <v>309821.8</v>
      </c>
      <c r="D20" s="5">
        <f t="shared" si="7"/>
        <v>26835</v>
      </c>
      <c r="E20" s="5">
        <f t="shared" si="7"/>
        <v>71155.100000000006</v>
      </c>
      <c r="F20" s="5">
        <f t="shared" si="7"/>
        <v>3489.8999999999996</v>
      </c>
      <c r="G20" s="5">
        <f t="shared" si="7"/>
        <v>208341.8</v>
      </c>
      <c r="H20" s="5">
        <f t="shared" si="7"/>
        <v>305816.69999999995</v>
      </c>
      <c r="I20" s="5">
        <f t="shared" si="7"/>
        <v>26835</v>
      </c>
      <c r="J20" s="5">
        <f t="shared" si="7"/>
        <v>68243.600000000006</v>
      </c>
      <c r="K20" s="5">
        <f t="shared" si="7"/>
        <v>3489.8999999999996</v>
      </c>
      <c r="L20" s="5">
        <f t="shared" si="7"/>
        <v>207248.19999999998</v>
      </c>
      <c r="M20" s="5">
        <f t="shared" si="2"/>
        <v>98.7</v>
      </c>
      <c r="N20" s="5">
        <f t="shared" si="3"/>
        <v>100</v>
      </c>
      <c r="O20" s="5">
        <f t="shared" si="4"/>
        <v>95.9</v>
      </c>
      <c r="P20" s="5">
        <f t="shared" si="5"/>
        <v>100</v>
      </c>
      <c r="Q20" s="5">
        <f t="shared" si="6"/>
        <v>99.5</v>
      </c>
    </row>
  </sheetData>
  <mergeCells count="2">
    <mergeCell ref="A3:A4"/>
    <mergeCell ref="B3:B4"/>
  </mergeCells>
  <pageMargins left="0.78740157480314998" right="0.39370078740157499" top="0.39370078740157499" bottom="0.39370078740157499" header="0.3" footer="0.31496062992126"/>
  <pageSetup paperSize="9" orientation="landscape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24.03.2021</vt:lpstr>
      <vt:lpstr>'24.03.2021'!Заголовки_для_печати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2021-03-24T01:37:29Z</cp:lastPrinted>
  <dcterms:created xsi:type="dcterms:W3CDTF">2021-03-24T01:37:15Z</dcterms:created>
  <dcterms:modified xsi:type="dcterms:W3CDTF">2021-03-24T02:31:12Z</dcterms:modified>
</cp:coreProperties>
</file>